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Sheet1" sheetId="1" r:id="rId1"/>
    <sheet name="Chart1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L12" i="1" l="1"/>
  <c r="I12" i="1"/>
  <c r="L11" i="1"/>
  <c r="K11" i="1"/>
  <c r="K12" i="1" s="1"/>
  <c r="J11" i="1"/>
  <c r="J12" i="1" s="1"/>
  <c r="I11" i="1"/>
  <c r="H11" i="1"/>
  <c r="H12" i="1" s="1"/>
  <c r="G11" i="1"/>
  <c r="G12" i="1" s="1"/>
  <c r="D20" i="1"/>
  <c r="C20" i="1"/>
  <c r="D19" i="1"/>
  <c r="C19" i="1"/>
</calcChain>
</file>

<file path=xl/sharedStrings.xml><?xml version="1.0" encoding="utf-8"?>
<sst xmlns="http://schemas.openxmlformats.org/spreadsheetml/2006/main" count="329" uniqueCount="75">
  <si>
    <t>Textured</t>
  </si>
  <si>
    <t>Smooth</t>
  </si>
  <si>
    <t xml:space="preserve">avg </t>
  </si>
  <si>
    <t>sd</t>
  </si>
  <si>
    <t>Portland</t>
  </si>
  <si>
    <t>M1</t>
  </si>
  <si>
    <t>M2</t>
  </si>
  <si>
    <t>M3</t>
  </si>
  <si>
    <t>M4</t>
  </si>
  <si>
    <t>M5</t>
  </si>
  <si>
    <t>avg</t>
  </si>
  <si>
    <t>set 20</t>
  </si>
  <si>
    <t>species</t>
  </si>
  <si>
    <t>ni</t>
  </si>
  <si>
    <t>Pi</t>
  </si>
  <si>
    <t>Pi ln Pi</t>
  </si>
  <si>
    <t>smooth</t>
  </si>
  <si>
    <t>Barnacles</t>
  </si>
  <si>
    <t>Sea Squirts</t>
  </si>
  <si>
    <t>Tunicates</t>
  </si>
  <si>
    <t>Hydrozoa</t>
  </si>
  <si>
    <t>Anenome</t>
  </si>
  <si>
    <t>Total</t>
  </si>
  <si>
    <t>N=137</t>
  </si>
  <si>
    <t>textured</t>
  </si>
  <si>
    <t>sea squirts</t>
  </si>
  <si>
    <t>tunicates</t>
  </si>
  <si>
    <t>hydrozoa</t>
  </si>
  <si>
    <t>anenome</t>
  </si>
  <si>
    <t>N=106</t>
  </si>
  <si>
    <t>barnacles</t>
  </si>
  <si>
    <t>anemone</t>
  </si>
  <si>
    <t>whelk</t>
  </si>
  <si>
    <t>Pi In Pi</t>
  </si>
  <si>
    <t>N=150</t>
  </si>
  <si>
    <t xml:space="preserve">ni </t>
  </si>
  <si>
    <t>Anemone</t>
  </si>
  <si>
    <t>Whelk</t>
  </si>
  <si>
    <t>N=118</t>
  </si>
  <si>
    <t>Species</t>
  </si>
  <si>
    <t>Sea Squirt</t>
  </si>
  <si>
    <t>total</t>
  </si>
  <si>
    <t>N=126</t>
  </si>
  <si>
    <t xml:space="preserve">total </t>
  </si>
  <si>
    <t>N=107</t>
  </si>
  <si>
    <t>Barncales</t>
  </si>
  <si>
    <t>N=284</t>
  </si>
  <si>
    <t>sea squirt</t>
  </si>
  <si>
    <t>N=177</t>
  </si>
  <si>
    <t xml:space="preserve">textured </t>
  </si>
  <si>
    <t xml:space="preserve">species </t>
  </si>
  <si>
    <t xml:space="preserve">Pi In Pi </t>
  </si>
  <si>
    <t>N=111</t>
  </si>
  <si>
    <t>N=176</t>
  </si>
  <si>
    <t>N=93</t>
  </si>
  <si>
    <t>set 18</t>
  </si>
  <si>
    <t>turf algae</t>
  </si>
  <si>
    <t>N=75</t>
  </si>
  <si>
    <t>crabs</t>
  </si>
  <si>
    <t>N=65</t>
  </si>
  <si>
    <t xml:space="preserve"> Pi In Pi </t>
  </si>
  <si>
    <t>n=104</t>
  </si>
  <si>
    <t>barnacle</t>
  </si>
  <si>
    <t>N=115</t>
  </si>
  <si>
    <t xml:space="preserve">anemone </t>
  </si>
  <si>
    <t>N=130</t>
  </si>
  <si>
    <t>N=57</t>
  </si>
  <si>
    <t>N=85</t>
  </si>
  <si>
    <t>whelks</t>
  </si>
  <si>
    <t>N=82</t>
  </si>
  <si>
    <t>N=104</t>
  </si>
  <si>
    <t xml:space="preserve">Portland </t>
  </si>
  <si>
    <t>N=32</t>
  </si>
  <si>
    <t>portland</t>
  </si>
  <si>
    <t>N=49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</si>
</sst>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Biodiversity  on Differing Cement Types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Sheet1!$G$12:$L$12</c:f>
                <c:numCache>
                  <c:formatCode>General</c:formatCode>
                  <c:ptCount val="6"/>
                  <c:pt idx="0">
                    <c:v>0.17592612085759191</c:v>
                  </c:pt>
                  <c:pt idx="1">
                    <c:v>0.11121488209767612</c:v>
                  </c:pt>
                  <c:pt idx="2">
                    <c:v>0.1349768498669307</c:v>
                  </c:pt>
                  <c:pt idx="3">
                    <c:v>0.22073740054644045</c:v>
                  </c:pt>
                  <c:pt idx="4">
                    <c:v>0.22004260951006779</c:v>
                  </c:pt>
                  <c:pt idx="5">
                    <c:v>5.9319052588523415E-2</c:v>
                  </c:pt>
                </c:numCache>
              </c:numRef>
            </c:plus>
            <c:minus>
              <c:numRef>
                <c:f>Sheet1!$G$12:$L$12</c:f>
                <c:numCache>
                  <c:formatCode>General</c:formatCode>
                  <c:ptCount val="6"/>
                  <c:pt idx="0">
                    <c:v>0.17592612085759191</c:v>
                  </c:pt>
                  <c:pt idx="1">
                    <c:v>0.11121488209767612</c:v>
                  </c:pt>
                  <c:pt idx="2">
                    <c:v>0.1349768498669307</c:v>
                  </c:pt>
                  <c:pt idx="3">
                    <c:v>0.22073740054644045</c:v>
                  </c:pt>
                  <c:pt idx="4">
                    <c:v>0.22004260951006779</c:v>
                  </c:pt>
                  <c:pt idx="5">
                    <c:v>5.9319052588523415E-2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Sheet1!$G$6:$L$6</c:f>
              <c:strCache>
                <c:ptCount val="6"/>
                <c:pt idx="0">
                  <c:v>Portland</c:v>
                </c:pt>
                <c:pt idx="1">
                  <c:v>M1</c:v>
                </c:pt>
                <c:pt idx="2">
                  <c:v>M2</c:v>
                </c:pt>
                <c:pt idx="3">
                  <c:v>M3</c:v>
                </c:pt>
                <c:pt idx="4">
                  <c:v>M4</c:v>
                </c:pt>
                <c:pt idx="5">
                  <c:v>M5</c:v>
                </c:pt>
              </c:strCache>
            </c:strRef>
          </c:cat>
          <c:val>
            <c:numRef>
              <c:f>Sheet1!$G$11:$L$11</c:f>
              <c:numCache>
                <c:formatCode>General</c:formatCode>
                <c:ptCount val="6"/>
                <c:pt idx="0">
                  <c:v>1.04</c:v>
                </c:pt>
                <c:pt idx="1">
                  <c:v>1.0374999999999999</c:v>
                </c:pt>
                <c:pt idx="2">
                  <c:v>1.1375</c:v>
                </c:pt>
                <c:pt idx="3">
                  <c:v>0.90500000000000003</c:v>
                </c:pt>
                <c:pt idx="4">
                  <c:v>0.82250000000000001</c:v>
                </c:pt>
                <c:pt idx="5">
                  <c:v>1.2425000000000002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537472"/>
        <c:axId val="144539648"/>
      </c:barChart>
      <c:catAx>
        <c:axId val="144537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Cement Types</a:t>
                </a:r>
              </a:p>
            </c:rich>
          </c:tx>
          <c:layout>
            <c:manualLayout>
              <c:xMode val="edge"/>
              <c:yMode val="edge"/>
              <c:x val="0.46266111888222416"/>
              <c:y val="0.8788906105688506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39648"/>
        <c:crosses val="autoZero"/>
        <c:auto val="1"/>
        <c:lblAlgn val="ctr"/>
        <c:lblOffset val="100"/>
        <c:noMultiLvlLbl val="0"/>
      </c:catAx>
      <c:valAx>
        <c:axId val="14453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Average Biodiversity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3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Biodiversity on Differing Texture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716263449002217"/>
          <c:y val="0.16596302109200942"/>
          <c:w val="0.74519291338582738"/>
          <c:h val="0.73957699105550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Sheet1!$C$23:$D$23</c:f>
              <c:strCache>
                <c:ptCount val="2"/>
                <c:pt idx="0">
                  <c:v>Textured</c:v>
                </c:pt>
                <c:pt idx="1">
                  <c:v>Smooth</c:v>
                </c:pt>
              </c:strCache>
            </c:strRef>
          </c:cat>
          <c:val>
            <c:numRef>
              <c:f>Sheet1!$C$24:$D$24</c:f>
              <c:numCache>
                <c:formatCode>General</c:formatCode>
                <c:ptCount val="2"/>
                <c:pt idx="0">
                  <c:v>1.0541666666666667</c:v>
                </c:pt>
                <c:pt idx="1">
                  <c:v>1.0075000000000001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191872"/>
        <c:axId val="144193792"/>
      </c:barChart>
      <c:catAx>
        <c:axId val="144191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Cement</a:t>
                </a:r>
                <a:r>
                  <a:rPr lang="en-US" sz="1200" baseline="0"/>
                  <a:t> Types</a:t>
                </a:r>
              </a:p>
            </c:rich>
          </c:tx>
          <c:layout>
            <c:manualLayout>
              <c:xMode val="edge"/>
              <c:yMode val="edge"/>
              <c:x val="0.43462626351218014"/>
              <c:y val="0.945937622659701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93792"/>
        <c:crosses val="autoZero"/>
        <c:auto val="1"/>
        <c:lblAlgn val="ctr"/>
        <c:lblOffset val="100"/>
        <c:noMultiLvlLbl val="0"/>
      </c:catAx>
      <c:valAx>
        <c:axId val="1441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Average</a:t>
                </a:r>
                <a:r>
                  <a:rPr lang="en-US" sz="1200" baseline="0"/>
                  <a:t> Biodiversity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9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Sheet2!$B$40:$B$41</c:f>
              <c:strCache>
                <c:ptCount val="1"/>
                <c:pt idx="0">
                  <c:v>smooth ni</c:v>
                </c:pt>
              </c:strCache>
            </c:strRef>
          </c:tx>
          <c:invertIfNegative val="0"/>
          <c:cat>
            <c:strRef>
              <c:f>Sheet2!$A$42:$A$47</c:f>
              <c:strCache>
                <c:ptCount val="6"/>
                <c:pt idx="0">
                  <c:v>Barnacles</c:v>
                </c:pt>
                <c:pt idx="1">
                  <c:v>Sea Squirt</c:v>
                </c:pt>
                <c:pt idx="2">
                  <c:v>Tunicates</c:v>
                </c:pt>
                <c:pt idx="3">
                  <c:v>Hydrozoa</c:v>
                </c:pt>
                <c:pt idx="4">
                  <c:v>Anemone</c:v>
                </c:pt>
                <c:pt idx="5">
                  <c:v>Total</c:v>
                </c:pt>
              </c:strCache>
            </c:strRef>
          </c:cat>
          <c:val>
            <c:numRef>
              <c:f>Sheet2!$B$42:$B$47</c:f>
              <c:numCache>
                <c:formatCode>General</c:formatCode>
                <c:ptCount val="6"/>
                <c:pt idx="0">
                  <c:v>130</c:v>
                </c:pt>
                <c:pt idx="1">
                  <c:v>12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217</c:v>
                </c:pt>
              </c:numCache>
            </c:numRef>
          </c:val>
        </c:ser>
        <c:ser>
          <c:idx val="1"/>
          <c:order val="1"/>
          <c:tx>
            <c:strRef>
              <c:f>Sheet2!$C$40:$C$41</c:f>
              <c:strCache>
                <c:ptCount val="1"/>
                <c:pt idx="0">
                  <c:v>smooth Pi</c:v>
                </c:pt>
              </c:strCache>
            </c:strRef>
          </c:tx>
          <c:invertIfNegative val="0"/>
          <c:cat>
            <c:strRef>
              <c:f>Sheet2!$A$42:$A$47</c:f>
              <c:strCache>
                <c:ptCount val="6"/>
                <c:pt idx="0">
                  <c:v>Barnacles</c:v>
                </c:pt>
                <c:pt idx="1">
                  <c:v>Sea Squirt</c:v>
                </c:pt>
                <c:pt idx="2">
                  <c:v>Tunicates</c:v>
                </c:pt>
                <c:pt idx="3">
                  <c:v>Hydrozoa</c:v>
                </c:pt>
                <c:pt idx="4">
                  <c:v>Anemone</c:v>
                </c:pt>
                <c:pt idx="5">
                  <c:v>Total</c:v>
                </c:pt>
              </c:strCache>
            </c:strRef>
          </c:cat>
          <c:val>
            <c:numRef>
              <c:f>Sheet2!$C$42:$C$47</c:f>
              <c:numCache>
                <c:formatCode>General</c:formatCode>
                <c:ptCount val="6"/>
                <c:pt idx="0">
                  <c:v>0.59</c:v>
                </c:pt>
                <c:pt idx="1">
                  <c:v>0.06</c:v>
                </c:pt>
                <c:pt idx="2">
                  <c:v>0.35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Sheet2!$D$40:$D$41</c:f>
              <c:strCache>
                <c:ptCount val="1"/>
                <c:pt idx="0">
                  <c:v>smooth Pi ln Pi</c:v>
                </c:pt>
              </c:strCache>
            </c:strRef>
          </c:tx>
          <c:invertIfNegative val="0"/>
          <c:cat>
            <c:strRef>
              <c:f>Sheet2!$A$42:$A$47</c:f>
              <c:strCache>
                <c:ptCount val="6"/>
                <c:pt idx="0">
                  <c:v>Barnacles</c:v>
                </c:pt>
                <c:pt idx="1">
                  <c:v>Sea Squirt</c:v>
                </c:pt>
                <c:pt idx="2">
                  <c:v>Tunicates</c:v>
                </c:pt>
                <c:pt idx="3">
                  <c:v>Hydrozoa</c:v>
                </c:pt>
                <c:pt idx="4">
                  <c:v>Anemone</c:v>
                </c:pt>
                <c:pt idx="5">
                  <c:v>Total</c:v>
                </c:pt>
              </c:strCache>
            </c:strRef>
          </c:cat>
          <c:val>
            <c:numRef>
              <c:f>Sheet2!$D$42:$D$47</c:f>
              <c:numCache>
                <c:formatCode>General</c:formatCode>
                <c:ptCount val="6"/>
                <c:pt idx="0">
                  <c:v>-0.31</c:v>
                </c:pt>
                <c:pt idx="1">
                  <c:v>-0.17</c:v>
                </c:pt>
                <c:pt idx="2">
                  <c:v>-0.37</c:v>
                </c:pt>
                <c:pt idx="3">
                  <c:v>0</c:v>
                </c:pt>
                <c:pt idx="4">
                  <c:v>0</c:v>
                </c:pt>
                <c:pt idx="5">
                  <c:v>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41024"/>
        <c:axId val="144242560"/>
      </c:barChart>
      <c:catAx>
        <c:axId val="14424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242560"/>
        <c:crosses val="autoZero"/>
        <c:auto val="1"/>
        <c:lblAlgn val="ctr"/>
        <c:lblOffset val="100"/>
        <c:noMultiLvlLbl val="0"/>
      </c:catAx>
      <c:valAx>
        <c:axId val="14424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241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319087</xdr:colOff>
      <xdr:row>2</xdr:row>
      <xdr:rowOff>28576</xdr:rowOff>
    </xdr:from>
    <xdr:to>
      <xdr:col>21</xdr:col>
      <xdr:colOff>16669</xdr:colOff>
      <xdr:row>16</xdr:row>
      <xdr:rowOff>109538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23812</xdr:colOff>
      <xdr:row>20</xdr:row>
      <xdr:rowOff>154782</xdr:rowOff>
    </xdr:from>
    <xdr:to>
      <xdr:col>19</xdr:col>
      <xdr:colOff>547688</xdr:colOff>
      <xdr:row>39</xdr:row>
      <xdr:rowOff>107156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24"/>
  <sheetViews>
    <sheetView tabSelected="1" zoomScale="80" zoomScaleNormal="80" workbookViewId="0">
      <selection activeCell="V25" sqref="V25"/>
    </sheetView>
  </sheetViews>
  <sheetFormatPr defaultRowHeight="15" x14ac:dyDescent="0.25"/>
  <sheetData>
    <row r="6" spans="3:12" x14ac:dyDescent="0.25">
      <c r="C6" t="s">
        <v>0</v>
      </c>
      <c r="D6" t="s">
        <v>1</v>
      </c>
      <c r="G6" t="s">
        <v>4</v>
      </c>
      <c r="H6" t="s">
        <v>5</v>
      </c>
      <c r="I6" t="s">
        <v>6</v>
      </c>
      <c r="J6" t="s">
        <v>7</v>
      </c>
      <c r="K6" t="s">
        <v>8</v>
      </c>
      <c r="L6" t="s">
        <v>9</v>
      </c>
    </row>
    <row r="7" spans="3:12" x14ac:dyDescent="0.25">
      <c r="C7">
        <v>1.25</v>
      </c>
      <c r="D7">
        <v>1.02</v>
      </c>
      <c r="G7">
        <v>1.25</v>
      </c>
      <c r="H7">
        <v>1.1399999999999999</v>
      </c>
      <c r="I7">
        <v>1.1399999999999999</v>
      </c>
      <c r="J7">
        <v>0.69</v>
      </c>
      <c r="K7">
        <v>1.08</v>
      </c>
      <c r="L7">
        <v>1.19</v>
      </c>
    </row>
    <row r="8" spans="3:12" x14ac:dyDescent="0.25">
      <c r="C8">
        <v>1.1399999999999999</v>
      </c>
      <c r="D8">
        <v>1.0900000000000001</v>
      </c>
      <c r="G8">
        <v>0.77</v>
      </c>
      <c r="H8">
        <v>1.0900000000000001</v>
      </c>
      <c r="I8">
        <v>1.21</v>
      </c>
      <c r="J8">
        <v>1.1499999999999999</v>
      </c>
      <c r="K8">
        <v>1</v>
      </c>
      <c r="L8">
        <v>1.34</v>
      </c>
    </row>
    <row r="9" spans="3:12" x14ac:dyDescent="0.25">
      <c r="C9">
        <v>1.28</v>
      </c>
      <c r="D9">
        <v>0.92</v>
      </c>
      <c r="G9">
        <v>1.02</v>
      </c>
      <c r="H9">
        <v>1.07</v>
      </c>
      <c r="I9">
        <v>0.92</v>
      </c>
      <c r="J9">
        <v>1.1000000000000001</v>
      </c>
      <c r="K9">
        <v>0.63</v>
      </c>
      <c r="L9">
        <v>1.24</v>
      </c>
    </row>
    <row r="10" spans="3:12" x14ac:dyDescent="0.25">
      <c r="C10">
        <v>0.69</v>
      </c>
      <c r="D10">
        <v>1.1499999999999999</v>
      </c>
      <c r="G10">
        <v>1.1200000000000001</v>
      </c>
      <c r="H10">
        <v>0.85</v>
      </c>
      <c r="I10">
        <v>1.28</v>
      </c>
      <c r="J10">
        <v>0.68</v>
      </c>
      <c r="K10">
        <v>0.57999999999999996</v>
      </c>
      <c r="L10">
        <v>1.2</v>
      </c>
    </row>
    <row r="11" spans="3:12" x14ac:dyDescent="0.25">
      <c r="C11">
        <v>0.63</v>
      </c>
      <c r="D11">
        <v>0.57999999999999996</v>
      </c>
      <c r="F11" t="s">
        <v>10</v>
      </c>
      <c r="G11">
        <f t="shared" ref="G11:L11" si="0">AVERAGE(G7:G10)</f>
        <v>1.04</v>
      </c>
      <c r="H11">
        <f t="shared" si="0"/>
        <v>1.0374999999999999</v>
      </c>
      <c r="I11">
        <f t="shared" si="0"/>
        <v>1.1375</v>
      </c>
      <c r="J11">
        <f t="shared" si="0"/>
        <v>0.90500000000000003</v>
      </c>
      <c r="K11">
        <f t="shared" si="0"/>
        <v>0.82250000000000001</v>
      </c>
      <c r="L11">
        <f t="shared" si="0"/>
        <v>1.2425000000000002</v>
      </c>
    </row>
    <row r="12" spans="3:12" x14ac:dyDescent="0.25">
      <c r="C12">
        <v>1.19</v>
      </c>
      <c r="D12">
        <v>1.34</v>
      </c>
      <c r="F12" t="s">
        <v>3</v>
      </c>
      <c r="G12">
        <f>STDEV(G7:G11)</f>
        <v>0.17592612085759191</v>
      </c>
      <c r="H12">
        <f>STDEV(H7:H11)</f>
        <v>0.11121488209767612</v>
      </c>
      <c r="I12">
        <f t="shared" ref="I12:L12" si="1">STDEV(I7:I11)</f>
        <v>0.1349768498669307</v>
      </c>
      <c r="J12">
        <f t="shared" si="1"/>
        <v>0.22073740054644045</v>
      </c>
      <c r="K12">
        <f t="shared" si="1"/>
        <v>0.22004260951006779</v>
      </c>
      <c r="L12">
        <f t="shared" si="1"/>
        <v>5.9319052588523415E-2</v>
      </c>
    </row>
    <row r="13" spans="3:12" x14ac:dyDescent="0.25">
      <c r="C13">
        <v>0.77</v>
      </c>
      <c r="D13">
        <v>1.1200000000000001</v>
      </c>
    </row>
    <row r="14" spans="3:12" x14ac:dyDescent="0.25">
      <c r="C14">
        <v>1.07</v>
      </c>
      <c r="D14">
        <v>0.85</v>
      </c>
    </row>
    <row r="15" spans="3:12" x14ac:dyDescent="0.25">
      <c r="C15">
        <v>1.21</v>
      </c>
      <c r="D15">
        <v>1.1399999999999999</v>
      </c>
    </row>
    <row r="16" spans="3:12" x14ac:dyDescent="0.25">
      <c r="C16">
        <v>1.1000000000000001</v>
      </c>
      <c r="D16">
        <v>0.68</v>
      </c>
    </row>
    <row r="17" spans="2:4" x14ac:dyDescent="0.25">
      <c r="C17">
        <v>1.08</v>
      </c>
      <c r="D17">
        <v>1</v>
      </c>
    </row>
    <row r="18" spans="2:4" x14ac:dyDescent="0.25">
      <c r="C18">
        <v>1.24</v>
      </c>
      <c r="D18">
        <v>1.2</v>
      </c>
    </row>
    <row r="19" spans="2:4" x14ac:dyDescent="0.25">
      <c r="B19" t="s">
        <v>2</v>
      </c>
      <c r="C19">
        <f>AVERAGE(C7:C18)</f>
        <v>1.0541666666666667</v>
      </c>
      <c r="D19">
        <f>AVERAGE(D7:D18)</f>
        <v>1.0075000000000001</v>
      </c>
    </row>
    <row r="20" spans="2:4" x14ac:dyDescent="0.25">
      <c r="B20" t="s">
        <v>3</v>
      </c>
      <c r="C20">
        <f>STDEV(C7:C18)</f>
        <v>0.22769430596678722</v>
      </c>
      <c r="D20">
        <f>STDEV(D7:D18)</f>
        <v>0.21901120768332641</v>
      </c>
    </row>
    <row r="23" spans="2:4" x14ac:dyDescent="0.25">
      <c r="C23" t="s">
        <v>0</v>
      </c>
      <c r="D23" t="s">
        <v>1</v>
      </c>
    </row>
    <row r="24" spans="2:4" x14ac:dyDescent="0.25">
      <c r="C24">
        <v>1.0541666666666667</v>
      </c>
      <c r="D24">
        <v>1.0075000000000001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15" workbookViewId="0">
      <selection activeCell="K31" sqref="K31"/>
    </sheetView>
  </sheetViews>
  <sheetFormatPr defaultRowHeight="15" x14ac:dyDescent="0.25"/>
  <sheetData>
    <row r="1" spans="1:9" x14ac:dyDescent="0.25">
      <c r="A1" t="s">
        <v>11</v>
      </c>
      <c r="F1" t="s">
        <v>55</v>
      </c>
    </row>
    <row r="2" spans="1:9" x14ac:dyDescent="0.25">
      <c r="A2" t="s">
        <v>8</v>
      </c>
      <c r="B2" t="s">
        <v>16</v>
      </c>
      <c r="F2" t="s">
        <v>8</v>
      </c>
      <c r="G2" t="s">
        <v>24</v>
      </c>
    </row>
    <row r="3" spans="1:9" x14ac:dyDescent="0.25">
      <c r="A3" t="s">
        <v>12</v>
      </c>
      <c r="B3" t="s">
        <v>13</v>
      </c>
      <c r="C3" t="s">
        <v>14</v>
      </c>
      <c r="D3" t="s">
        <v>15</v>
      </c>
      <c r="F3" t="s">
        <v>12</v>
      </c>
      <c r="G3" t="s">
        <v>13</v>
      </c>
      <c r="H3" t="s">
        <v>14</v>
      </c>
      <c r="I3" t="s">
        <v>33</v>
      </c>
    </row>
    <row r="4" spans="1:9" x14ac:dyDescent="0.25">
      <c r="A4" t="s">
        <v>17</v>
      </c>
      <c r="B4">
        <v>38</v>
      </c>
      <c r="C4">
        <v>0.28000000000000003</v>
      </c>
      <c r="D4">
        <v>-0.36</v>
      </c>
      <c r="F4" t="s">
        <v>30</v>
      </c>
      <c r="G4">
        <v>0</v>
      </c>
      <c r="H4">
        <v>0</v>
      </c>
      <c r="I4">
        <v>0</v>
      </c>
    </row>
    <row r="5" spans="1:9" x14ac:dyDescent="0.25">
      <c r="A5" t="s">
        <v>18</v>
      </c>
      <c r="B5">
        <v>24</v>
      </c>
      <c r="C5">
        <v>0.18</v>
      </c>
      <c r="D5">
        <v>-0.31</v>
      </c>
      <c r="F5" t="s">
        <v>47</v>
      </c>
      <c r="G5">
        <v>44</v>
      </c>
      <c r="H5">
        <v>0.68</v>
      </c>
      <c r="I5">
        <v>-0.26</v>
      </c>
    </row>
    <row r="6" spans="1:9" x14ac:dyDescent="0.25">
      <c r="A6" t="s">
        <v>19</v>
      </c>
      <c r="B6">
        <v>75</v>
      </c>
      <c r="C6">
        <v>0.55000000000000004</v>
      </c>
      <c r="D6">
        <v>-0.33</v>
      </c>
      <c r="F6" t="s">
        <v>26</v>
      </c>
      <c r="G6">
        <v>20</v>
      </c>
      <c r="H6">
        <v>0.31</v>
      </c>
      <c r="I6">
        <v>-0.36</v>
      </c>
    </row>
    <row r="7" spans="1:9" x14ac:dyDescent="0.25">
      <c r="A7" t="s">
        <v>20</v>
      </c>
      <c r="B7">
        <v>0</v>
      </c>
      <c r="C7">
        <v>0</v>
      </c>
      <c r="D7">
        <v>0</v>
      </c>
      <c r="F7" t="s">
        <v>27</v>
      </c>
      <c r="G7">
        <v>0</v>
      </c>
      <c r="H7">
        <v>0</v>
      </c>
      <c r="I7">
        <v>0</v>
      </c>
    </row>
    <row r="8" spans="1:9" x14ac:dyDescent="0.25">
      <c r="A8" t="s">
        <v>21</v>
      </c>
      <c r="B8">
        <v>0</v>
      </c>
      <c r="C8">
        <v>0</v>
      </c>
      <c r="D8">
        <v>0</v>
      </c>
      <c r="F8" t="s">
        <v>58</v>
      </c>
      <c r="G8">
        <v>1</v>
      </c>
      <c r="H8">
        <v>0.02</v>
      </c>
      <c r="I8">
        <v>-0.01</v>
      </c>
    </row>
    <row r="9" spans="1:9" x14ac:dyDescent="0.25">
      <c r="A9" t="s">
        <v>22</v>
      </c>
      <c r="B9" t="s">
        <v>23</v>
      </c>
      <c r="C9">
        <v>1.01</v>
      </c>
      <c r="D9">
        <v>1</v>
      </c>
      <c r="F9" t="s">
        <v>41</v>
      </c>
      <c r="G9" t="s">
        <v>59</v>
      </c>
      <c r="H9">
        <v>1.01</v>
      </c>
      <c r="I9">
        <v>0.63</v>
      </c>
    </row>
    <row r="11" spans="1:9" x14ac:dyDescent="0.25">
      <c r="A11" t="s">
        <v>8</v>
      </c>
      <c r="B11" t="s">
        <v>24</v>
      </c>
      <c r="F11" t="s">
        <v>8</v>
      </c>
      <c r="G11" t="s">
        <v>16</v>
      </c>
    </row>
    <row r="12" spans="1:9" x14ac:dyDescent="0.25">
      <c r="A12" t="s">
        <v>12</v>
      </c>
      <c r="B12" t="s">
        <v>13</v>
      </c>
      <c r="C12" t="s">
        <v>14</v>
      </c>
      <c r="D12" t="s">
        <v>15</v>
      </c>
      <c r="F12" t="s">
        <v>12</v>
      </c>
      <c r="G12" t="s">
        <v>13</v>
      </c>
      <c r="H12" t="s">
        <v>14</v>
      </c>
      <c r="I12" t="s">
        <v>60</v>
      </c>
    </row>
    <row r="13" spans="1:9" x14ac:dyDescent="0.25">
      <c r="A13" t="s">
        <v>17</v>
      </c>
      <c r="B13">
        <v>21</v>
      </c>
      <c r="C13">
        <v>0.2</v>
      </c>
      <c r="D13">
        <v>-0.32</v>
      </c>
      <c r="F13" t="s">
        <v>30</v>
      </c>
      <c r="G13">
        <v>5</v>
      </c>
      <c r="H13">
        <v>0.05</v>
      </c>
      <c r="I13">
        <v>-0.15</v>
      </c>
    </row>
    <row r="14" spans="1:9" x14ac:dyDescent="0.25">
      <c r="A14" t="s">
        <v>25</v>
      </c>
      <c r="B14">
        <v>34</v>
      </c>
      <c r="C14">
        <v>0.32</v>
      </c>
      <c r="D14">
        <v>-0.36</v>
      </c>
      <c r="F14" t="s">
        <v>47</v>
      </c>
      <c r="G14">
        <v>14</v>
      </c>
      <c r="H14">
        <v>0.13</v>
      </c>
      <c r="I14">
        <v>-0.27</v>
      </c>
    </row>
    <row r="15" spans="1:9" x14ac:dyDescent="0.25">
      <c r="A15" t="s">
        <v>26</v>
      </c>
      <c r="B15">
        <v>50</v>
      </c>
      <c r="C15">
        <v>0.47</v>
      </c>
      <c r="D15">
        <v>-0.35</v>
      </c>
      <c r="F15" t="s">
        <v>26</v>
      </c>
      <c r="G15">
        <v>85</v>
      </c>
      <c r="H15">
        <v>0.82</v>
      </c>
      <c r="I15">
        <v>-0.16</v>
      </c>
    </row>
    <row r="16" spans="1:9" x14ac:dyDescent="0.25">
      <c r="A16" t="s">
        <v>27</v>
      </c>
      <c r="B16">
        <v>0</v>
      </c>
      <c r="C16">
        <v>0</v>
      </c>
      <c r="D16">
        <v>0</v>
      </c>
      <c r="F16" t="s">
        <v>27</v>
      </c>
      <c r="G16">
        <v>0</v>
      </c>
      <c r="H16">
        <v>0</v>
      </c>
      <c r="I16">
        <v>0</v>
      </c>
    </row>
    <row r="17" spans="1:9" x14ac:dyDescent="0.25">
      <c r="A17" t="s">
        <v>28</v>
      </c>
      <c r="B17">
        <v>1</v>
      </c>
      <c r="C17">
        <v>0.01</v>
      </c>
      <c r="D17">
        <v>-0.05</v>
      </c>
      <c r="F17" t="s">
        <v>31</v>
      </c>
      <c r="G17">
        <v>0</v>
      </c>
      <c r="H17">
        <v>0</v>
      </c>
      <c r="I17">
        <v>0</v>
      </c>
    </row>
    <row r="18" spans="1:9" x14ac:dyDescent="0.25">
      <c r="A18" t="s">
        <v>22</v>
      </c>
      <c r="B18" t="s">
        <v>29</v>
      </c>
      <c r="C18">
        <v>1</v>
      </c>
      <c r="D18">
        <v>1.08</v>
      </c>
      <c r="F18" t="s">
        <v>41</v>
      </c>
      <c r="G18" t="s">
        <v>61</v>
      </c>
      <c r="H18">
        <v>1</v>
      </c>
      <c r="I18">
        <v>0.57999999999999996</v>
      </c>
    </row>
    <row r="20" spans="1:9" x14ac:dyDescent="0.25">
      <c r="A20" t="s">
        <v>6</v>
      </c>
      <c r="B20" t="s">
        <v>16</v>
      </c>
      <c r="F20" t="s">
        <v>6</v>
      </c>
      <c r="G20" t="s">
        <v>24</v>
      </c>
    </row>
    <row r="21" spans="1:9" x14ac:dyDescent="0.25">
      <c r="A21" t="s">
        <v>12</v>
      </c>
      <c r="B21" t="s">
        <v>13</v>
      </c>
      <c r="C21" t="s">
        <v>14</v>
      </c>
      <c r="D21" t="s">
        <v>33</v>
      </c>
      <c r="F21" t="s">
        <v>12</v>
      </c>
      <c r="G21" t="s">
        <v>35</v>
      </c>
      <c r="H21" t="s">
        <v>14</v>
      </c>
      <c r="I21" t="s">
        <v>51</v>
      </c>
    </row>
    <row r="22" spans="1:9" x14ac:dyDescent="0.25">
      <c r="A22" t="s">
        <v>30</v>
      </c>
      <c r="B22">
        <v>50</v>
      </c>
      <c r="C22">
        <v>0.33</v>
      </c>
      <c r="D22">
        <v>-0.37</v>
      </c>
      <c r="F22" t="s">
        <v>62</v>
      </c>
      <c r="G22">
        <v>5</v>
      </c>
      <c r="H22">
        <v>0.15</v>
      </c>
      <c r="I22">
        <v>-0.27</v>
      </c>
    </row>
    <row r="23" spans="1:9" x14ac:dyDescent="0.25">
      <c r="A23" t="s">
        <v>25</v>
      </c>
      <c r="B23">
        <v>27</v>
      </c>
      <c r="C23">
        <v>0.18</v>
      </c>
      <c r="D23">
        <v>-0.31</v>
      </c>
      <c r="F23" t="s">
        <v>47</v>
      </c>
      <c r="G23">
        <v>15</v>
      </c>
      <c r="H23">
        <v>0.38</v>
      </c>
      <c r="I23">
        <v>-0.37</v>
      </c>
    </row>
    <row r="24" spans="1:9" x14ac:dyDescent="0.25">
      <c r="A24" t="s">
        <v>26</v>
      </c>
      <c r="B24">
        <v>70</v>
      </c>
      <c r="C24">
        <v>0.46</v>
      </c>
      <c r="D24">
        <v>-0.36</v>
      </c>
      <c r="F24" t="s">
        <v>26</v>
      </c>
      <c r="G24">
        <v>15</v>
      </c>
      <c r="H24">
        <v>0.38</v>
      </c>
      <c r="I24">
        <v>-0.37</v>
      </c>
    </row>
    <row r="25" spans="1:9" x14ac:dyDescent="0.25">
      <c r="A25" t="s">
        <v>27</v>
      </c>
      <c r="B25">
        <v>1</v>
      </c>
      <c r="C25">
        <v>0.01</v>
      </c>
      <c r="D25">
        <v>-0.05</v>
      </c>
      <c r="F25" t="s">
        <v>27</v>
      </c>
      <c r="G25">
        <v>0</v>
      </c>
      <c r="H25">
        <v>0</v>
      </c>
      <c r="I25">
        <v>0</v>
      </c>
    </row>
    <row r="26" spans="1:9" x14ac:dyDescent="0.25">
      <c r="A26" t="s">
        <v>31</v>
      </c>
      <c r="B26">
        <v>0</v>
      </c>
      <c r="C26">
        <v>0</v>
      </c>
      <c r="D26">
        <v>0</v>
      </c>
      <c r="F26" t="s">
        <v>56</v>
      </c>
      <c r="G26">
        <v>5</v>
      </c>
      <c r="H26">
        <v>0.15</v>
      </c>
      <c r="I26">
        <v>-0.27</v>
      </c>
    </row>
    <row r="27" spans="1:9" x14ac:dyDescent="0.25">
      <c r="A27" t="s">
        <v>32</v>
      </c>
      <c r="B27">
        <v>2</v>
      </c>
      <c r="C27">
        <v>0.01</v>
      </c>
      <c r="D27">
        <v>-0.05</v>
      </c>
      <c r="F27" t="s">
        <v>41</v>
      </c>
      <c r="G27" t="s">
        <v>63</v>
      </c>
      <c r="H27">
        <v>1.02</v>
      </c>
      <c r="I27">
        <v>1.28</v>
      </c>
    </row>
    <row r="28" spans="1:9" x14ac:dyDescent="0.25">
      <c r="A28" t="s">
        <v>22</v>
      </c>
      <c r="B28" t="s">
        <v>34</v>
      </c>
      <c r="C28">
        <v>0.99</v>
      </c>
      <c r="D28">
        <v>1.1399999999999999</v>
      </c>
    </row>
    <row r="30" spans="1:9" x14ac:dyDescent="0.25">
      <c r="A30" t="s">
        <v>6</v>
      </c>
      <c r="B30" t="s">
        <v>24</v>
      </c>
    </row>
    <row r="31" spans="1:9" x14ac:dyDescent="0.25">
      <c r="A31" t="s">
        <v>12</v>
      </c>
      <c r="B31" t="s">
        <v>35</v>
      </c>
      <c r="C31" t="s">
        <v>14</v>
      </c>
      <c r="D31" t="s">
        <v>15</v>
      </c>
      <c r="F31" t="s">
        <v>6</v>
      </c>
      <c r="G31" t="s">
        <v>16</v>
      </c>
    </row>
    <row r="32" spans="1:9" x14ac:dyDescent="0.25">
      <c r="A32" t="s">
        <v>17</v>
      </c>
      <c r="B32">
        <v>24</v>
      </c>
      <c r="C32">
        <v>0.2</v>
      </c>
      <c r="D32">
        <v>-0.32</v>
      </c>
      <c r="F32" t="s">
        <v>12</v>
      </c>
      <c r="G32" t="s">
        <v>13</v>
      </c>
      <c r="H32" t="s">
        <v>14</v>
      </c>
      <c r="I32" t="s">
        <v>51</v>
      </c>
    </row>
    <row r="33" spans="1:9" x14ac:dyDescent="0.25">
      <c r="A33" t="s">
        <v>18</v>
      </c>
      <c r="B33">
        <v>59</v>
      </c>
      <c r="C33">
        <v>0.5</v>
      </c>
      <c r="D33">
        <v>-0.35</v>
      </c>
      <c r="F33" t="s">
        <v>30</v>
      </c>
      <c r="G33">
        <v>17</v>
      </c>
      <c r="H33">
        <v>0.18</v>
      </c>
      <c r="I33">
        <v>-0.28000000000000003</v>
      </c>
    </row>
    <row r="34" spans="1:9" x14ac:dyDescent="0.25">
      <c r="A34" t="s">
        <v>19</v>
      </c>
      <c r="B34">
        <v>30</v>
      </c>
      <c r="C34">
        <v>0.25</v>
      </c>
      <c r="D34">
        <v>-0.35</v>
      </c>
      <c r="F34" t="s">
        <v>47</v>
      </c>
      <c r="G34">
        <v>28</v>
      </c>
      <c r="H34">
        <v>0.24</v>
      </c>
      <c r="I34">
        <v>-0.38</v>
      </c>
    </row>
    <row r="35" spans="1:9" x14ac:dyDescent="0.25">
      <c r="A35" t="s">
        <v>20</v>
      </c>
      <c r="B35">
        <v>0</v>
      </c>
      <c r="C35">
        <v>0</v>
      </c>
      <c r="D35">
        <v>0</v>
      </c>
      <c r="F35" t="s">
        <v>26</v>
      </c>
      <c r="G35">
        <v>70</v>
      </c>
      <c r="H35">
        <v>0.61</v>
      </c>
      <c r="I35">
        <v>-0.3</v>
      </c>
    </row>
    <row r="36" spans="1:9" x14ac:dyDescent="0.25">
      <c r="A36" t="s">
        <v>36</v>
      </c>
      <c r="B36">
        <v>3</v>
      </c>
      <c r="C36">
        <v>0.03</v>
      </c>
      <c r="D36">
        <v>-0.11</v>
      </c>
      <c r="F36" t="s">
        <v>27</v>
      </c>
      <c r="G36">
        <v>0</v>
      </c>
      <c r="H36">
        <v>0</v>
      </c>
      <c r="I36">
        <v>0</v>
      </c>
    </row>
    <row r="37" spans="1:9" x14ac:dyDescent="0.25">
      <c r="A37" t="s">
        <v>37</v>
      </c>
      <c r="B37">
        <v>2</v>
      </c>
      <c r="C37">
        <v>0.02</v>
      </c>
      <c r="D37">
        <v>-0.08</v>
      </c>
      <c r="F37" t="s">
        <v>64</v>
      </c>
      <c r="G37">
        <v>0</v>
      </c>
      <c r="H37">
        <v>0</v>
      </c>
      <c r="I37">
        <v>0</v>
      </c>
    </row>
    <row r="38" spans="1:9" x14ac:dyDescent="0.25">
      <c r="A38" t="s">
        <v>22</v>
      </c>
      <c r="B38" t="s">
        <v>38</v>
      </c>
      <c r="C38">
        <v>1</v>
      </c>
      <c r="D38">
        <v>1.21</v>
      </c>
      <c r="F38" t="s">
        <v>41</v>
      </c>
      <c r="G38" t="s">
        <v>63</v>
      </c>
      <c r="H38">
        <v>1</v>
      </c>
      <c r="I38">
        <v>0.96</v>
      </c>
    </row>
    <row r="40" spans="1:9" x14ac:dyDescent="0.25">
      <c r="A40" t="s">
        <v>5</v>
      </c>
      <c r="B40" t="s">
        <v>16</v>
      </c>
      <c r="F40" t="s">
        <v>5</v>
      </c>
      <c r="G40" t="s">
        <v>24</v>
      </c>
    </row>
    <row r="41" spans="1:9" x14ac:dyDescent="0.25">
      <c r="A41" t="s">
        <v>39</v>
      </c>
      <c r="B41" t="s">
        <v>13</v>
      </c>
      <c r="C41" t="s">
        <v>14</v>
      </c>
      <c r="D41" t="s">
        <v>15</v>
      </c>
      <c r="F41" t="s">
        <v>12</v>
      </c>
      <c r="G41" t="s">
        <v>13</v>
      </c>
      <c r="H41" t="s">
        <v>14</v>
      </c>
      <c r="I41" t="s">
        <v>51</v>
      </c>
    </row>
    <row r="42" spans="1:9" x14ac:dyDescent="0.25">
      <c r="A42" t="s">
        <v>17</v>
      </c>
      <c r="B42">
        <v>130</v>
      </c>
      <c r="C42">
        <v>0.59</v>
      </c>
      <c r="D42">
        <v>-0.31</v>
      </c>
      <c r="F42" t="s">
        <v>30</v>
      </c>
      <c r="G42">
        <v>39</v>
      </c>
      <c r="H42">
        <v>0.52</v>
      </c>
      <c r="I42">
        <v>-0.34</v>
      </c>
    </row>
    <row r="43" spans="1:9" x14ac:dyDescent="0.25">
      <c r="A43" t="s">
        <v>40</v>
      </c>
      <c r="B43">
        <v>12</v>
      </c>
      <c r="C43">
        <v>0.06</v>
      </c>
      <c r="D43">
        <v>-0.17</v>
      </c>
      <c r="F43" t="s">
        <v>47</v>
      </c>
      <c r="G43">
        <v>21</v>
      </c>
      <c r="H43">
        <v>0.28000000000000003</v>
      </c>
      <c r="I43">
        <v>-0.36</v>
      </c>
    </row>
    <row r="44" spans="1:9" x14ac:dyDescent="0.25">
      <c r="A44" t="s">
        <v>19</v>
      </c>
      <c r="B44">
        <v>75</v>
      </c>
      <c r="C44">
        <v>0.35</v>
      </c>
      <c r="D44">
        <v>-0.37</v>
      </c>
      <c r="F44" t="s">
        <v>26</v>
      </c>
      <c r="G44">
        <v>10</v>
      </c>
      <c r="H44">
        <v>0.13</v>
      </c>
      <c r="I44">
        <v>-0.27</v>
      </c>
    </row>
    <row r="45" spans="1:9" x14ac:dyDescent="0.25">
      <c r="A45" t="s">
        <v>20</v>
      </c>
      <c r="B45">
        <v>0</v>
      </c>
      <c r="C45">
        <v>0</v>
      </c>
      <c r="D45">
        <v>0</v>
      </c>
      <c r="F45" t="s">
        <v>27</v>
      </c>
      <c r="G45">
        <v>0</v>
      </c>
      <c r="H45">
        <v>0</v>
      </c>
      <c r="I45">
        <v>0</v>
      </c>
    </row>
    <row r="46" spans="1:9" x14ac:dyDescent="0.25">
      <c r="A46" t="s">
        <v>36</v>
      </c>
      <c r="B46">
        <v>0</v>
      </c>
      <c r="C46">
        <v>0</v>
      </c>
      <c r="D46">
        <v>0</v>
      </c>
      <c r="F46" t="s">
        <v>31</v>
      </c>
      <c r="G46">
        <v>5</v>
      </c>
      <c r="H46">
        <v>0.06</v>
      </c>
      <c r="I46">
        <v>-0.17</v>
      </c>
    </row>
    <row r="47" spans="1:9" x14ac:dyDescent="0.25">
      <c r="A47" t="s">
        <v>22</v>
      </c>
      <c r="B47">
        <v>217</v>
      </c>
      <c r="C47">
        <v>1</v>
      </c>
      <c r="D47">
        <v>0.85</v>
      </c>
      <c r="F47" t="s">
        <v>41</v>
      </c>
      <c r="G47" t="s">
        <v>57</v>
      </c>
      <c r="H47">
        <v>1</v>
      </c>
      <c r="I47">
        <v>1.1399999999999999</v>
      </c>
    </row>
    <row r="49" spans="1:9" x14ac:dyDescent="0.25">
      <c r="A49" t="s">
        <v>5</v>
      </c>
      <c r="B49" t="s">
        <v>24</v>
      </c>
      <c r="F49" t="s">
        <v>5</v>
      </c>
      <c r="G49" t="s">
        <v>16</v>
      </c>
    </row>
    <row r="50" spans="1:9" x14ac:dyDescent="0.25">
      <c r="A50" t="s">
        <v>12</v>
      </c>
      <c r="B50" t="s">
        <v>13</v>
      </c>
      <c r="C50" t="s">
        <v>14</v>
      </c>
      <c r="D50" t="s">
        <v>15</v>
      </c>
      <c r="F50" t="s">
        <v>12</v>
      </c>
      <c r="G50" t="s">
        <v>13</v>
      </c>
      <c r="H50" t="s">
        <v>14</v>
      </c>
      <c r="I50" t="s">
        <v>51</v>
      </c>
    </row>
    <row r="51" spans="1:9" x14ac:dyDescent="0.25">
      <c r="A51" t="s">
        <v>17</v>
      </c>
      <c r="B51">
        <v>37</v>
      </c>
      <c r="C51">
        <v>0.28999999999999998</v>
      </c>
      <c r="D51">
        <v>-0.36</v>
      </c>
      <c r="F51" t="s">
        <v>30</v>
      </c>
      <c r="G51">
        <v>40</v>
      </c>
      <c r="H51">
        <v>0.31</v>
      </c>
      <c r="I51">
        <v>-0.36</v>
      </c>
    </row>
    <row r="52" spans="1:9" x14ac:dyDescent="0.25">
      <c r="A52" t="s">
        <v>18</v>
      </c>
      <c r="B52">
        <v>67</v>
      </c>
      <c r="C52">
        <v>0.53</v>
      </c>
      <c r="D52">
        <v>-0.34</v>
      </c>
      <c r="F52" t="s">
        <v>47</v>
      </c>
      <c r="G52">
        <v>40</v>
      </c>
      <c r="H52">
        <v>0.31</v>
      </c>
      <c r="I52">
        <v>-0.36</v>
      </c>
    </row>
    <row r="53" spans="1:9" x14ac:dyDescent="0.25">
      <c r="A53" t="s">
        <v>26</v>
      </c>
      <c r="B53">
        <v>20</v>
      </c>
      <c r="C53">
        <v>0.16</v>
      </c>
      <c r="D53">
        <v>-0.28999999999999998</v>
      </c>
      <c r="F53" t="s">
        <v>26</v>
      </c>
      <c r="G53">
        <v>50</v>
      </c>
      <c r="H53">
        <v>0.38</v>
      </c>
      <c r="I53">
        <v>-0.37</v>
      </c>
    </row>
    <row r="54" spans="1:9" x14ac:dyDescent="0.25">
      <c r="A54" t="s">
        <v>27</v>
      </c>
      <c r="B54">
        <v>2</v>
      </c>
      <c r="C54">
        <v>0.02</v>
      </c>
      <c r="D54">
        <v>-0.08</v>
      </c>
      <c r="F54" t="s">
        <v>27</v>
      </c>
      <c r="G54">
        <v>0</v>
      </c>
      <c r="H54">
        <v>0</v>
      </c>
      <c r="I54">
        <v>0</v>
      </c>
    </row>
    <row r="55" spans="1:9" x14ac:dyDescent="0.25">
      <c r="A55" t="s">
        <v>31</v>
      </c>
      <c r="B55">
        <v>0</v>
      </c>
      <c r="C55">
        <v>0</v>
      </c>
      <c r="D55">
        <v>0</v>
      </c>
      <c r="F55" t="s">
        <v>31</v>
      </c>
      <c r="G55">
        <v>0</v>
      </c>
      <c r="H55">
        <v>0</v>
      </c>
      <c r="I55">
        <v>0</v>
      </c>
    </row>
    <row r="56" spans="1:9" x14ac:dyDescent="0.25">
      <c r="A56" t="s">
        <v>41</v>
      </c>
      <c r="B56" t="s">
        <v>42</v>
      </c>
      <c r="C56">
        <v>1</v>
      </c>
      <c r="D56">
        <v>1.07</v>
      </c>
      <c r="F56" t="s">
        <v>41</v>
      </c>
      <c r="G56" t="s">
        <v>65</v>
      </c>
      <c r="H56">
        <v>1</v>
      </c>
      <c r="I56">
        <v>1.0900000000000001</v>
      </c>
    </row>
    <row r="58" spans="1:9" x14ac:dyDescent="0.25">
      <c r="A58" t="s">
        <v>7</v>
      </c>
      <c r="B58" t="s">
        <v>16</v>
      </c>
      <c r="F58" t="s">
        <v>7</v>
      </c>
      <c r="G58" t="s">
        <v>24</v>
      </c>
    </row>
    <row r="59" spans="1:9" x14ac:dyDescent="0.25">
      <c r="A59" t="s">
        <v>12</v>
      </c>
      <c r="B59" t="s">
        <v>13</v>
      </c>
      <c r="C59" t="s">
        <v>14</v>
      </c>
      <c r="D59" t="s">
        <v>15</v>
      </c>
      <c r="F59" t="s">
        <v>12</v>
      </c>
      <c r="G59" t="s">
        <v>13</v>
      </c>
      <c r="H59" t="s">
        <v>14</v>
      </c>
      <c r="I59" t="s">
        <v>33</v>
      </c>
    </row>
    <row r="60" spans="1:9" x14ac:dyDescent="0.25">
      <c r="A60" t="s">
        <v>17</v>
      </c>
      <c r="B60">
        <v>25</v>
      </c>
      <c r="C60">
        <v>0.23</v>
      </c>
      <c r="D60">
        <v>-0.34</v>
      </c>
      <c r="F60" t="s">
        <v>30</v>
      </c>
      <c r="G60">
        <v>0</v>
      </c>
      <c r="H60">
        <v>0</v>
      </c>
      <c r="I60">
        <v>0</v>
      </c>
    </row>
    <row r="61" spans="1:9" x14ac:dyDescent="0.25">
      <c r="A61" t="s">
        <v>18</v>
      </c>
      <c r="B61">
        <v>51</v>
      </c>
      <c r="C61">
        <v>0.48</v>
      </c>
      <c r="D61">
        <v>-0.35</v>
      </c>
      <c r="F61" t="s">
        <v>47</v>
      </c>
      <c r="G61">
        <v>27</v>
      </c>
      <c r="H61">
        <v>0.47</v>
      </c>
      <c r="I61">
        <v>-0.35</v>
      </c>
    </row>
    <row r="62" spans="1:9" x14ac:dyDescent="0.25">
      <c r="A62" t="s">
        <v>26</v>
      </c>
      <c r="B62">
        <v>30</v>
      </c>
      <c r="C62">
        <v>0.28000000000000003</v>
      </c>
      <c r="D62">
        <v>-0.36</v>
      </c>
      <c r="F62" t="s">
        <v>26</v>
      </c>
      <c r="G62">
        <v>30</v>
      </c>
      <c r="H62">
        <v>0.53</v>
      </c>
      <c r="I62">
        <v>-0.34</v>
      </c>
    </row>
    <row r="63" spans="1:9" x14ac:dyDescent="0.25">
      <c r="A63" t="s">
        <v>20</v>
      </c>
      <c r="B63">
        <v>1</v>
      </c>
      <c r="C63">
        <v>0.01</v>
      </c>
      <c r="D63">
        <v>-0.05</v>
      </c>
      <c r="F63" t="s">
        <v>27</v>
      </c>
      <c r="G63">
        <v>0</v>
      </c>
      <c r="H63">
        <v>0</v>
      </c>
      <c r="I63">
        <v>0</v>
      </c>
    </row>
    <row r="64" spans="1:9" x14ac:dyDescent="0.25">
      <c r="A64" t="s">
        <v>31</v>
      </c>
      <c r="B64">
        <v>0</v>
      </c>
      <c r="C64">
        <v>0</v>
      </c>
      <c r="D64">
        <v>0</v>
      </c>
      <c r="F64" t="s">
        <v>31</v>
      </c>
      <c r="G64">
        <v>0</v>
      </c>
      <c r="H64">
        <v>0</v>
      </c>
      <c r="I64">
        <v>0</v>
      </c>
    </row>
    <row r="65" spans="1:9" x14ac:dyDescent="0.25">
      <c r="A65" t="s">
        <v>43</v>
      </c>
      <c r="B65" t="s">
        <v>44</v>
      </c>
      <c r="C65">
        <v>1</v>
      </c>
      <c r="D65">
        <v>1.1000000000000001</v>
      </c>
      <c r="F65" t="s">
        <v>41</v>
      </c>
      <c r="G65" t="s">
        <v>66</v>
      </c>
      <c r="H65">
        <v>1</v>
      </c>
      <c r="I65">
        <v>0.69</v>
      </c>
    </row>
    <row r="67" spans="1:9" x14ac:dyDescent="0.25">
      <c r="A67" t="s">
        <v>7</v>
      </c>
      <c r="B67" t="s">
        <v>24</v>
      </c>
      <c r="F67" t="s">
        <v>7</v>
      </c>
      <c r="G67" t="s">
        <v>16</v>
      </c>
    </row>
    <row r="68" spans="1:9" x14ac:dyDescent="0.25">
      <c r="A68" t="s">
        <v>12</v>
      </c>
      <c r="B68" t="s">
        <v>13</v>
      </c>
      <c r="C68" t="s">
        <v>14</v>
      </c>
      <c r="D68" t="s">
        <v>15</v>
      </c>
      <c r="F68" t="s">
        <v>12</v>
      </c>
      <c r="G68" t="s">
        <v>13</v>
      </c>
      <c r="H68" t="s">
        <v>14</v>
      </c>
      <c r="I68" t="s">
        <v>51</v>
      </c>
    </row>
    <row r="69" spans="1:9" x14ac:dyDescent="0.25">
      <c r="A69" t="s">
        <v>45</v>
      </c>
      <c r="B69">
        <v>220</v>
      </c>
      <c r="C69">
        <v>0.77</v>
      </c>
      <c r="D69">
        <v>-0.2</v>
      </c>
      <c r="F69" t="s">
        <v>30</v>
      </c>
      <c r="G69">
        <v>50</v>
      </c>
      <c r="H69">
        <v>0.59</v>
      </c>
      <c r="I69">
        <v>-0.31</v>
      </c>
    </row>
    <row r="70" spans="1:9" x14ac:dyDescent="0.25">
      <c r="A70" t="s">
        <v>18</v>
      </c>
      <c r="B70">
        <v>24</v>
      </c>
      <c r="C70">
        <v>0.08</v>
      </c>
      <c r="D70">
        <v>-0.2</v>
      </c>
      <c r="F70" t="s">
        <v>47</v>
      </c>
      <c r="G70">
        <v>15</v>
      </c>
      <c r="H70">
        <v>0.18</v>
      </c>
      <c r="I70">
        <v>-0.31</v>
      </c>
    </row>
    <row r="71" spans="1:9" x14ac:dyDescent="0.25">
      <c r="A71" t="s">
        <v>26</v>
      </c>
      <c r="B71">
        <v>40</v>
      </c>
      <c r="C71">
        <v>0.14000000000000001</v>
      </c>
      <c r="D71">
        <v>-0.28000000000000003</v>
      </c>
      <c r="F71" t="s">
        <v>26</v>
      </c>
      <c r="G71">
        <v>25</v>
      </c>
      <c r="H71">
        <v>0.28999999999999998</v>
      </c>
      <c r="I71">
        <v>-0.36</v>
      </c>
    </row>
    <row r="72" spans="1:9" x14ac:dyDescent="0.25">
      <c r="A72" t="s">
        <v>20</v>
      </c>
      <c r="B72">
        <v>0</v>
      </c>
      <c r="C72">
        <v>0</v>
      </c>
      <c r="D72">
        <v>0</v>
      </c>
      <c r="F72" t="s">
        <v>27</v>
      </c>
      <c r="G72">
        <v>0</v>
      </c>
      <c r="H72">
        <v>0</v>
      </c>
      <c r="I72">
        <v>0</v>
      </c>
    </row>
    <row r="73" spans="1:9" x14ac:dyDescent="0.25">
      <c r="A73" t="s">
        <v>31</v>
      </c>
      <c r="B73">
        <v>0</v>
      </c>
      <c r="C73">
        <v>0</v>
      </c>
      <c r="D73">
        <v>0</v>
      </c>
      <c r="F73" t="s">
        <v>56</v>
      </c>
      <c r="G73">
        <v>5</v>
      </c>
      <c r="H73">
        <v>0.06</v>
      </c>
      <c r="I73">
        <v>-0.17</v>
      </c>
    </row>
    <row r="74" spans="1:9" x14ac:dyDescent="0.25">
      <c r="A74" t="s">
        <v>43</v>
      </c>
      <c r="B74" t="s">
        <v>46</v>
      </c>
      <c r="C74">
        <v>0.99</v>
      </c>
      <c r="D74">
        <v>0.68</v>
      </c>
      <c r="F74" t="s">
        <v>43</v>
      </c>
      <c r="G74" t="s">
        <v>67</v>
      </c>
      <c r="H74">
        <v>1.1200000000000001</v>
      </c>
      <c r="I74">
        <v>1.1499999999999999</v>
      </c>
    </row>
    <row r="76" spans="1:9" x14ac:dyDescent="0.25">
      <c r="A76" t="s">
        <v>9</v>
      </c>
      <c r="B76" t="s">
        <v>16</v>
      </c>
      <c r="F76" t="s">
        <v>9</v>
      </c>
      <c r="G76" t="s">
        <v>24</v>
      </c>
    </row>
    <row r="77" spans="1:9" x14ac:dyDescent="0.25">
      <c r="A77" t="s">
        <v>12</v>
      </c>
      <c r="B77" t="s">
        <v>13</v>
      </c>
      <c r="C77" t="s">
        <v>14</v>
      </c>
      <c r="D77" t="s">
        <v>15</v>
      </c>
      <c r="F77" t="s">
        <v>12</v>
      </c>
      <c r="G77" t="s">
        <v>13</v>
      </c>
      <c r="H77" t="s">
        <v>14</v>
      </c>
      <c r="I77" t="s">
        <v>33</v>
      </c>
    </row>
    <row r="78" spans="1:9" x14ac:dyDescent="0.25">
      <c r="A78" t="s">
        <v>17</v>
      </c>
      <c r="B78">
        <v>38</v>
      </c>
      <c r="C78">
        <v>0.21</v>
      </c>
      <c r="D78">
        <v>-0.33</v>
      </c>
      <c r="F78" t="s">
        <v>30</v>
      </c>
      <c r="G78">
        <v>37</v>
      </c>
      <c r="H78">
        <v>0.45</v>
      </c>
      <c r="I78">
        <v>-0.36</v>
      </c>
    </row>
    <row r="79" spans="1:9" x14ac:dyDescent="0.25">
      <c r="A79" t="s">
        <v>47</v>
      </c>
      <c r="B79">
        <v>83</v>
      </c>
      <c r="C79">
        <v>0.47</v>
      </c>
      <c r="D79">
        <v>-0.35</v>
      </c>
      <c r="F79" t="s">
        <v>47</v>
      </c>
      <c r="G79">
        <v>9</v>
      </c>
      <c r="H79">
        <v>0.11</v>
      </c>
      <c r="I79">
        <v>-0.24</v>
      </c>
    </row>
    <row r="80" spans="1:9" x14ac:dyDescent="0.25">
      <c r="A80" t="s">
        <v>26</v>
      </c>
      <c r="B80">
        <v>50</v>
      </c>
      <c r="C80">
        <v>0.28000000000000003</v>
      </c>
      <c r="D80">
        <v>-0.36</v>
      </c>
      <c r="F80" t="s">
        <v>26</v>
      </c>
      <c r="G80">
        <v>30</v>
      </c>
      <c r="H80">
        <v>0.37</v>
      </c>
      <c r="I80">
        <v>-0.37</v>
      </c>
    </row>
    <row r="81" spans="1:9" x14ac:dyDescent="0.25">
      <c r="A81" t="s">
        <v>27</v>
      </c>
      <c r="B81">
        <v>5</v>
      </c>
      <c r="C81">
        <v>0.03</v>
      </c>
      <c r="D81">
        <v>-0.11</v>
      </c>
      <c r="F81" t="s">
        <v>27</v>
      </c>
      <c r="G81">
        <v>5</v>
      </c>
      <c r="H81">
        <v>0.06</v>
      </c>
      <c r="I81">
        <v>-0.17</v>
      </c>
    </row>
    <row r="82" spans="1:9" x14ac:dyDescent="0.25">
      <c r="A82" t="s">
        <v>31</v>
      </c>
      <c r="B82">
        <v>1</v>
      </c>
      <c r="C82">
        <v>0.01</v>
      </c>
      <c r="D82">
        <v>-0.05</v>
      </c>
      <c r="F82" t="s">
        <v>68</v>
      </c>
      <c r="G82">
        <v>1</v>
      </c>
      <c r="H82">
        <v>0.01</v>
      </c>
      <c r="I82">
        <v>-0.05</v>
      </c>
    </row>
    <row r="83" spans="1:9" x14ac:dyDescent="0.25">
      <c r="A83" t="s">
        <v>41</v>
      </c>
      <c r="B83" t="s">
        <v>48</v>
      </c>
      <c r="C83">
        <v>1</v>
      </c>
      <c r="D83">
        <v>1.2</v>
      </c>
      <c r="F83" t="s">
        <v>41</v>
      </c>
      <c r="G83" t="s">
        <v>69</v>
      </c>
      <c r="H83">
        <v>1</v>
      </c>
      <c r="I83">
        <v>1.19</v>
      </c>
    </row>
    <row r="85" spans="1:9" x14ac:dyDescent="0.25">
      <c r="A85" t="s">
        <v>9</v>
      </c>
      <c r="B85" t="s">
        <v>49</v>
      </c>
      <c r="F85" t="s">
        <v>9</v>
      </c>
      <c r="G85" t="s">
        <v>16</v>
      </c>
    </row>
    <row r="86" spans="1:9" x14ac:dyDescent="0.25">
      <c r="A86" t="s">
        <v>50</v>
      </c>
      <c r="B86" t="s">
        <v>13</v>
      </c>
      <c r="C86" t="s">
        <v>14</v>
      </c>
      <c r="D86" t="s">
        <v>51</v>
      </c>
      <c r="F86" t="s">
        <v>12</v>
      </c>
      <c r="G86" t="s">
        <v>13</v>
      </c>
      <c r="H86" t="s">
        <v>14</v>
      </c>
      <c r="I86" t="s">
        <v>33</v>
      </c>
    </row>
    <row r="87" spans="1:9" x14ac:dyDescent="0.25">
      <c r="A87" t="s">
        <v>30</v>
      </c>
      <c r="B87">
        <v>19</v>
      </c>
      <c r="C87">
        <v>0.17</v>
      </c>
      <c r="D87">
        <v>-0.3</v>
      </c>
      <c r="F87" t="s">
        <v>30</v>
      </c>
      <c r="G87">
        <v>31</v>
      </c>
      <c r="H87">
        <v>0.3</v>
      </c>
      <c r="I87">
        <v>-0.36</v>
      </c>
    </row>
    <row r="88" spans="1:9" x14ac:dyDescent="0.25">
      <c r="A88" t="s">
        <v>47</v>
      </c>
      <c r="B88">
        <v>46</v>
      </c>
      <c r="C88">
        <v>0.41</v>
      </c>
      <c r="D88">
        <v>-0.37</v>
      </c>
      <c r="F88" t="s">
        <v>47</v>
      </c>
      <c r="G88">
        <v>13</v>
      </c>
      <c r="H88">
        <v>0.13</v>
      </c>
      <c r="I88">
        <v>-0.27</v>
      </c>
    </row>
    <row r="89" spans="1:9" x14ac:dyDescent="0.25">
      <c r="A89" t="s">
        <v>26</v>
      </c>
      <c r="B89">
        <v>40</v>
      </c>
      <c r="C89">
        <v>0.36</v>
      </c>
      <c r="D89">
        <v>-0.37</v>
      </c>
      <c r="F89" t="s">
        <v>26</v>
      </c>
      <c r="G89">
        <v>30</v>
      </c>
      <c r="H89">
        <v>0.28999999999999998</v>
      </c>
      <c r="I89">
        <v>-0.35</v>
      </c>
    </row>
    <row r="90" spans="1:9" x14ac:dyDescent="0.25">
      <c r="A90" t="s">
        <v>27</v>
      </c>
      <c r="B90">
        <v>5</v>
      </c>
      <c r="C90">
        <v>0.05</v>
      </c>
      <c r="D90">
        <v>-0.15</v>
      </c>
      <c r="F90" t="s">
        <v>27</v>
      </c>
      <c r="G90">
        <v>0</v>
      </c>
      <c r="H90">
        <v>0</v>
      </c>
      <c r="I90">
        <v>0</v>
      </c>
    </row>
    <row r="91" spans="1:9" x14ac:dyDescent="0.25">
      <c r="A91" t="s">
        <v>31</v>
      </c>
      <c r="B91">
        <v>1</v>
      </c>
      <c r="C91">
        <v>0.01</v>
      </c>
      <c r="D91">
        <v>-0.5</v>
      </c>
      <c r="F91" t="s">
        <v>56</v>
      </c>
      <c r="G91">
        <v>30</v>
      </c>
      <c r="H91">
        <v>0.28999999999999998</v>
      </c>
      <c r="I91">
        <v>-0.36</v>
      </c>
    </row>
    <row r="92" spans="1:9" x14ac:dyDescent="0.25">
      <c r="A92" t="s">
        <v>43</v>
      </c>
      <c r="B92" t="s">
        <v>52</v>
      </c>
      <c r="C92">
        <v>1</v>
      </c>
      <c r="D92">
        <v>1.24</v>
      </c>
      <c r="F92" t="s">
        <v>43</v>
      </c>
      <c r="G92" t="s">
        <v>70</v>
      </c>
      <c r="H92">
        <v>1.01</v>
      </c>
      <c r="I92">
        <v>1.34</v>
      </c>
    </row>
    <row r="94" spans="1:9" x14ac:dyDescent="0.25">
      <c r="A94" t="s">
        <v>4</v>
      </c>
      <c r="B94" t="s">
        <v>16</v>
      </c>
      <c r="F94" t="s">
        <v>71</v>
      </c>
      <c r="G94" t="s">
        <v>24</v>
      </c>
    </row>
    <row r="95" spans="1:9" x14ac:dyDescent="0.25">
      <c r="A95" t="s">
        <v>12</v>
      </c>
      <c r="B95" t="s">
        <v>13</v>
      </c>
      <c r="C95" t="s">
        <v>14</v>
      </c>
      <c r="D95" t="s">
        <v>33</v>
      </c>
      <c r="F95" t="s">
        <v>12</v>
      </c>
      <c r="G95" t="s">
        <v>13</v>
      </c>
      <c r="H95" t="s">
        <v>14</v>
      </c>
      <c r="I95" t="s">
        <v>33</v>
      </c>
    </row>
    <row r="96" spans="1:9" x14ac:dyDescent="0.25">
      <c r="A96" t="s">
        <v>30</v>
      </c>
      <c r="B96">
        <v>67</v>
      </c>
      <c r="C96">
        <v>0.38</v>
      </c>
      <c r="D96">
        <v>-0.33</v>
      </c>
      <c r="F96" t="s">
        <v>30</v>
      </c>
      <c r="G96">
        <v>11</v>
      </c>
      <c r="H96">
        <v>0.34</v>
      </c>
      <c r="I96">
        <v>-0.37</v>
      </c>
    </row>
    <row r="97" spans="1:9" x14ac:dyDescent="0.25">
      <c r="A97" t="s">
        <v>47</v>
      </c>
      <c r="B97">
        <v>38</v>
      </c>
      <c r="C97">
        <v>0.22</v>
      </c>
      <c r="D97">
        <v>-0.35</v>
      </c>
      <c r="F97" t="s">
        <v>47</v>
      </c>
      <c r="G97">
        <v>13</v>
      </c>
      <c r="H97">
        <v>0.4</v>
      </c>
      <c r="I97">
        <v>-0.37</v>
      </c>
    </row>
    <row r="98" spans="1:9" x14ac:dyDescent="0.25">
      <c r="A98" t="s">
        <v>26</v>
      </c>
      <c r="B98">
        <v>70</v>
      </c>
      <c r="C98">
        <v>0.38</v>
      </c>
      <c r="D98">
        <v>-0.36</v>
      </c>
      <c r="F98" t="s">
        <v>26</v>
      </c>
      <c r="G98">
        <v>5</v>
      </c>
      <c r="H98">
        <v>0.15</v>
      </c>
      <c r="I98">
        <v>-0.28000000000000003</v>
      </c>
    </row>
    <row r="99" spans="1:9" x14ac:dyDescent="0.25">
      <c r="A99" t="s">
        <v>27</v>
      </c>
      <c r="B99">
        <v>1</v>
      </c>
      <c r="C99">
        <v>0.01</v>
      </c>
      <c r="D99">
        <v>-0.11</v>
      </c>
      <c r="F99" t="s">
        <v>27</v>
      </c>
      <c r="G99">
        <v>0</v>
      </c>
      <c r="H99">
        <v>0</v>
      </c>
      <c r="I99">
        <v>0</v>
      </c>
    </row>
    <row r="100" spans="1:9" x14ac:dyDescent="0.25">
      <c r="A100" t="s">
        <v>31</v>
      </c>
      <c r="B100">
        <v>0</v>
      </c>
      <c r="C100">
        <v>0</v>
      </c>
      <c r="D100">
        <v>-0.5</v>
      </c>
      <c r="F100" t="s">
        <v>32</v>
      </c>
      <c r="G100">
        <v>3</v>
      </c>
      <c r="H100">
        <v>0.1</v>
      </c>
      <c r="I100">
        <v>-0.23</v>
      </c>
    </row>
    <row r="101" spans="1:9" x14ac:dyDescent="0.25">
      <c r="A101" t="s">
        <v>41</v>
      </c>
      <c r="B101" t="s">
        <v>53</v>
      </c>
      <c r="C101">
        <v>0.99</v>
      </c>
      <c r="D101">
        <v>1.2</v>
      </c>
      <c r="F101" t="s">
        <v>41</v>
      </c>
      <c r="G101" t="s">
        <v>72</v>
      </c>
      <c r="I101">
        <v>1.25</v>
      </c>
    </row>
    <row r="103" spans="1:9" x14ac:dyDescent="0.25">
      <c r="A103" t="s">
        <v>4</v>
      </c>
      <c r="B103" t="s">
        <v>24</v>
      </c>
      <c r="F103" t="s">
        <v>73</v>
      </c>
      <c r="G103" t="s">
        <v>16</v>
      </c>
    </row>
    <row r="104" spans="1:9" x14ac:dyDescent="0.25">
      <c r="A104" t="s">
        <v>12</v>
      </c>
      <c r="B104" t="s">
        <v>13</v>
      </c>
      <c r="C104" t="s">
        <v>14</v>
      </c>
      <c r="D104" t="s">
        <v>33</v>
      </c>
      <c r="F104" t="s">
        <v>12</v>
      </c>
      <c r="G104" t="s">
        <v>13</v>
      </c>
      <c r="H104" t="s">
        <v>14</v>
      </c>
      <c r="I104" t="s">
        <v>33</v>
      </c>
    </row>
    <row r="105" spans="1:9" x14ac:dyDescent="0.25">
      <c r="A105" t="s">
        <v>30</v>
      </c>
      <c r="B105">
        <v>2</v>
      </c>
      <c r="C105">
        <v>0.02</v>
      </c>
      <c r="D105">
        <v>-0.08</v>
      </c>
      <c r="F105" t="s">
        <v>30</v>
      </c>
      <c r="G105">
        <v>8</v>
      </c>
      <c r="H105">
        <v>0.16</v>
      </c>
      <c r="I105">
        <v>-0.28999999999999998</v>
      </c>
    </row>
    <row r="106" spans="1:9" x14ac:dyDescent="0.25">
      <c r="A106" t="s">
        <v>25</v>
      </c>
      <c r="B106">
        <v>30</v>
      </c>
      <c r="C106">
        <v>0.32</v>
      </c>
      <c r="D106">
        <v>-0.36</v>
      </c>
      <c r="F106" t="s">
        <v>47</v>
      </c>
      <c r="G106">
        <v>21</v>
      </c>
      <c r="H106">
        <v>0.43</v>
      </c>
      <c r="I106">
        <v>-0.36</v>
      </c>
    </row>
    <row r="107" spans="1:9" x14ac:dyDescent="0.25">
      <c r="A107" t="s">
        <v>26</v>
      </c>
      <c r="B107">
        <v>60</v>
      </c>
      <c r="C107">
        <v>0.65</v>
      </c>
      <c r="D107">
        <v>-0.28000000000000003</v>
      </c>
      <c r="F107" t="s">
        <v>26</v>
      </c>
      <c r="G107">
        <v>20</v>
      </c>
      <c r="H107">
        <v>0.41</v>
      </c>
      <c r="I107">
        <v>-0.37</v>
      </c>
    </row>
    <row r="108" spans="1:9" x14ac:dyDescent="0.25">
      <c r="A108" t="s">
        <v>27</v>
      </c>
      <c r="B108">
        <v>1</v>
      </c>
      <c r="C108">
        <v>0.01</v>
      </c>
      <c r="D108">
        <v>-0.05</v>
      </c>
      <c r="F108" t="s">
        <v>27</v>
      </c>
      <c r="G108">
        <v>0</v>
      </c>
      <c r="H108">
        <v>0</v>
      </c>
      <c r="I108">
        <v>0</v>
      </c>
    </row>
    <row r="109" spans="1:9" x14ac:dyDescent="0.25">
      <c r="A109" t="s">
        <v>31</v>
      </c>
      <c r="B109">
        <v>0</v>
      </c>
      <c r="C109">
        <v>0</v>
      </c>
      <c r="D109">
        <v>0</v>
      </c>
      <c r="F109" t="s">
        <v>31</v>
      </c>
      <c r="G109">
        <v>0</v>
      </c>
      <c r="H109">
        <v>0</v>
      </c>
      <c r="I109">
        <v>0</v>
      </c>
    </row>
    <row r="110" spans="1:9" x14ac:dyDescent="0.25">
      <c r="A110" t="s">
        <v>41</v>
      </c>
      <c r="B110" t="s">
        <v>54</v>
      </c>
      <c r="C110">
        <v>1</v>
      </c>
      <c r="D110">
        <v>0.77</v>
      </c>
      <c r="F110" t="s">
        <v>41</v>
      </c>
      <c r="G110" t="s">
        <v>74</v>
      </c>
      <c r="H110">
        <v>1</v>
      </c>
      <c r="I110">
        <v>1.02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NYCDOE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2015-02-26T21:06:53Z</dcterms:created>
  <dcterms:modified xsi:type="dcterms:W3CDTF">2015-04-01T18:08:46Z</dcterms:modified>
</cp:coreProperties>
</file>